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/>
  <mc:AlternateContent xmlns:mc="http://schemas.openxmlformats.org/markup-compatibility/2006">
    <mc:Choice Requires="x15">
      <x15ac:absPath xmlns:x15ac="http://schemas.microsoft.com/office/spreadsheetml/2010/11/ac" url="/Users/renate/Documents/LAF/2017/"/>
    </mc:Choice>
  </mc:AlternateContent>
  <bookViews>
    <workbookView xWindow="0" yWindow="460" windowWidth="28800" windowHeight="16000"/>
  </bookViews>
  <sheets>
    <sheet name="1.pielikums - TĀME" sheetId="1" r:id="rId1"/>
    <sheet name="Sheet1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16" i="1" l="1"/>
  <c r="AA16" i="1"/>
  <c r="AB16" i="1"/>
  <c r="Y12" i="1"/>
  <c r="Y13" i="1"/>
  <c r="Y14" i="1"/>
  <c r="Y15" i="1"/>
  <c r="Y16" i="1"/>
  <c r="X12" i="1"/>
  <c r="X13" i="1"/>
  <c r="X14" i="1"/>
  <c r="X15" i="1"/>
  <c r="X16" i="1"/>
  <c r="X11" i="1"/>
  <c r="X10" i="1"/>
  <c r="Y11" i="1"/>
  <c r="Y10" i="1"/>
  <c r="W13" i="1"/>
  <c r="W11" i="1"/>
  <c r="D16" i="1"/>
  <c r="U16" i="1"/>
  <c r="J16" i="1"/>
  <c r="K16" i="1"/>
  <c r="T16" i="1"/>
  <c r="W12" i="1"/>
  <c r="W16" i="1"/>
</calcChain>
</file>

<file path=xl/sharedStrings.xml><?xml version="1.0" encoding="utf-8"?>
<sst xmlns="http://schemas.openxmlformats.org/spreadsheetml/2006/main" count="65" uniqueCount="57">
  <si>
    <t>Ar  darbību saistītie pakalpojumi</t>
  </si>
  <si>
    <t>Ēku, telpu īre un noma</t>
  </si>
  <si>
    <t>Transp. līdzekļu noma</t>
  </si>
  <si>
    <t>Iekārtu un invent. noma</t>
  </si>
  <si>
    <t>Pārējo pakalpojumu veidi.</t>
  </si>
  <si>
    <t>Biroja preces</t>
  </si>
  <si>
    <t>Inventārs</t>
  </si>
  <si>
    <t>Degviela</t>
  </si>
  <si>
    <t>Izdevumi kopā</t>
  </si>
  <si>
    <t>Organizācija:</t>
  </si>
  <si>
    <t>/Paraksttiesīgās amatpersonas paraksts/</t>
  </si>
  <si>
    <t>Atalgojums</t>
  </si>
  <si>
    <t>/Paraksta atšifrējums/</t>
  </si>
  <si>
    <t>/Organizācijas grāmatveža paraksts/</t>
  </si>
  <si>
    <t>1.PIELIKUMS</t>
  </si>
  <si>
    <t>Ēdināšanas izdevumi</t>
  </si>
  <si>
    <t>N.p.k.</t>
  </si>
  <si>
    <t>Pasākuma nosaukums</t>
  </si>
  <si>
    <t>Vieta</t>
  </si>
  <si>
    <t>Zāles, ķimikālijas, labrator. preces</t>
  </si>
  <si>
    <t>Apbalvošana/ Pārējas preces</t>
  </si>
  <si>
    <t>Kopā :</t>
  </si>
  <si>
    <t>Pasākuma sarīkošanas laiks (kalendārā secībā)</t>
  </si>
  <si>
    <t>Dalībnieku skaits</t>
  </si>
  <si>
    <t>_________________________</t>
  </si>
  <si>
    <t>_____________________________</t>
  </si>
  <si>
    <t>Saskaņots:</t>
  </si>
  <si>
    <t>Iekšzemes komandējumu dienas nauda</t>
  </si>
  <si>
    <t>Pārējie iekšzemes komandējumu  izdevumi</t>
  </si>
  <si>
    <t>Ārvalstu komandējumu dienas nauda</t>
  </si>
  <si>
    <t>Pārējie ārvalstu komandējumu  izdevumi</t>
  </si>
  <si>
    <t>Izglītības un zinātnes ministrija:</t>
  </si>
  <si>
    <t>________________________________</t>
  </si>
  <si>
    <t>Soc.nodoklis 23,59%</t>
  </si>
  <si>
    <t>/Sporta  departaments/</t>
  </si>
  <si>
    <r>
      <t xml:space="preserve">Apakšprogrammas Nr.:  </t>
    </r>
    <r>
      <rPr>
        <sz val="12"/>
        <rFont val="Times New Roman"/>
        <family val="1"/>
        <charset val="186"/>
      </rPr>
      <t>09.08.00 "Balvas par izciliem sasniegumiem sportā"</t>
    </r>
  </si>
  <si>
    <t>/L.Lejiņa/</t>
  </si>
  <si>
    <r>
      <t xml:space="preserve">TĀME
</t>
    </r>
    <r>
      <rPr>
        <b/>
        <i/>
        <sz val="16"/>
        <rFont val="Times New Roman"/>
        <family val="1"/>
        <charset val="186"/>
      </rPr>
      <t>par sporta veida attīstībai un jauno sportistu sagatavošanai piešķirto valsts budžeta līdzekļu izlietojumu</t>
    </r>
  </si>
  <si>
    <r>
      <t>Organizācijas nosaukums:</t>
    </r>
    <r>
      <rPr>
        <sz val="12"/>
        <rFont val="Times New Roman"/>
        <family val="1"/>
        <charset val="186"/>
      </rPr>
      <t xml:space="preserve"> Latvijas Airēšanas federācija</t>
    </r>
  </si>
  <si>
    <t>12.-26.02.2017</t>
  </si>
  <si>
    <t>Mācību treniņu nometne</t>
  </si>
  <si>
    <t>Seviļa(Spānija)</t>
  </si>
  <si>
    <t>Pusiano(IT) vai Walcz(PL)</t>
  </si>
  <si>
    <t>14.-28.03.2017</t>
  </si>
  <si>
    <t>Jūrmala</t>
  </si>
  <si>
    <t>01.-18.05.2017</t>
  </si>
  <si>
    <t>26.06.-14.07.2017</t>
  </si>
  <si>
    <t>Latvija, Lietuva</t>
  </si>
  <si>
    <r>
      <rPr>
        <b/>
        <sz val="12"/>
        <rFont val="Times New Roman"/>
        <family val="1"/>
        <charset val="186"/>
      </rPr>
      <t>Adrese, kontakttālrunis:</t>
    </r>
    <r>
      <rPr>
        <sz val="12"/>
        <rFont val="Times New Roman"/>
        <family val="1"/>
        <charset val="186"/>
      </rPr>
      <t xml:space="preserve"> Vikingu iela 6, Jūrmala, LV-2010, 27177378</t>
    </r>
  </si>
  <si>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                     </t>
    </r>
    <r>
      <rPr>
        <b/>
        <sz val="12"/>
        <rFont val="Times New Roman"/>
        <family val="1"/>
        <charset val="186"/>
      </rPr>
      <t xml:space="preserve">Nr. </t>
    </r>
    <r>
      <rPr>
        <sz val="12"/>
        <rFont val="Times New Roman"/>
        <family val="1"/>
        <charset val="186"/>
      </rPr>
      <t>01-25/504</t>
    </r>
  </si>
  <si>
    <t>Izlietojums</t>
  </si>
  <si>
    <t>Transporta izdevumi</t>
  </si>
  <si>
    <t>Medicīna</t>
  </si>
  <si>
    <t>Dzīvošana vai ēšana</t>
  </si>
  <si>
    <t>Atlikums</t>
  </si>
  <si>
    <t>Seviļa</t>
  </si>
  <si>
    <t>Skradina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</si>
</sst>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u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9" fontId="7" fillId="0" borderId="5" xfId="0" applyNumberFormat="1" applyFont="1" applyBorder="1" applyAlignment="1">
      <alignment horizontal="center" vertical="center" textRotation="90"/>
    </xf>
    <xf numFmtId="9" fontId="7" fillId="0" borderId="5" xfId="0" applyNumberFormat="1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textRotation="90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1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textRotation="90"/>
    </xf>
    <xf numFmtId="0" fontId="9" fillId="0" borderId="0" xfId="0" applyFont="1" applyBorder="1" applyAlignment="1">
      <alignment horizontal="center" textRotation="90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9" fillId="0" borderId="2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topLeftCell="D1" zoomScale="108" zoomScaleNormal="85" zoomScaleSheetLayoutView="70" zoomScalePageLayoutView="85" workbookViewId="0">
      <selection activeCell="X1" sqref="X1:AC1048576"/>
    </sheetView>
  </sheetViews>
  <sheetFormatPr baseColWidth="10" defaultColWidth="8.83203125" defaultRowHeight="13" x14ac:dyDescent="0.15"/>
  <cols>
    <col min="1" max="1" width="4.83203125" style="31" customWidth="1"/>
    <col min="2" max="2" width="16.5" style="31" customWidth="1"/>
    <col min="3" max="3" width="21" style="31" customWidth="1"/>
    <col min="4" max="4" width="7.5" style="31" customWidth="1"/>
    <col min="5" max="5" width="18.1640625" style="31" customWidth="1"/>
    <col min="6" max="7" width="5.5" style="31" customWidth="1"/>
    <col min="8" max="9" width="5.83203125" style="31" customWidth="1"/>
    <col min="10" max="10" width="5.33203125" style="31" customWidth="1"/>
    <col min="11" max="11" width="5.5" style="31" bestFit="1" customWidth="1"/>
    <col min="12" max="12" width="5.5" style="31" customWidth="1"/>
    <col min="13" max="13" width="5.5" style="31" bestFit="1" customWidth="1"/>
    <col min="14" max="15" width="5.83203125" style="31" customWidth="1"/>
    <col min="16" max="17" width="5.5" style="31" bestFit="1" customWidth="1"/>
    <col min="18" max="18" width="5.83203125" style="31" customWidth="1"/>
    <col min="19" max="19" width="5.6640625" style="31" customWidth="1"/>
    <col min="20" max="20" width="8.33203125" style="31" customWidth="1"/>
    <col min="21" max="21" width="7.5" style="31" customWidth="1"/>
    <col min="22" max="22" width="6.83203125" style="31" customWidth="1"/>
    <col min="23" max="23" width="10.6640625" style="31" customWidth="1"/>
    <col min="24" max="24" width="10.6640625" style="51" hidden="1" customWidth="1"/>
    <col min="25" max="29" width="0" style="31" hidden="1" customWidth="1"/>
    <col min="30" max="16384" width="8.83203125" style="31"/>
  </cols>
  <sheetData>
    <row r="1" spans="1:29" ht="41.25" customHeight="1" x14ac:dyDescent="0.15">
      <c r="B1" s="80" t="s">
        <v>37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1" t="s">
        <v>14</v>
      </c>
      <c r="U1" s="81"/>
      <c r="V1" s="81"/>
      <c r="W1" s="81"/>
      <c r="X1" s="49"/>
      <c r="Y1" s="34"/>
    </row>
    <row r="2" spans="1:29" s="5" customFormat="1" ht="16" x14ac:dyDescent="0.2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9" s="5" customFormat="1" ht="16" x14ac:dyDescent="0.2">
      <c r="A3" s="47" t="s">
        <v>38</v>
      </c>
      <c r="B3" s="47"/>
      <c r="C3" s="4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3"/>
      <c r="Q3" s="33"/>
      <c r="R3" s="33"/>
      <c r="S3" s="33"/>
      <c r="T3" s="33"/>
    </row>
    <row r="4" spans="1:29" s="5" customFormat="1" ht="16" x14ac:dyDescent="0.2">
      <c r="A4" s="48" t="s">
        <v>49</v>
      </c>
      <c r="B4" s="48"/>
      <c r="C4" s="4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3"/>
      <c r="Q4" s="33"/>
      <c r="R4" s="33"/>
      <c r="S4" s="33"/>
      <c r="T4" s="33"/>
    </row>
    <row r="5" spans="1:29" s="5" customFormat="1" ht="16" x14ac:dyDescent="0.2">
      <c r="A5" s="79" t="s">
        <v>48</v>
      </c>
      <c r="B5" s="79"/>
      <c r="C5" s="79"/>
      <c r="D5" s="79"/>
      <c r="E5" s="79"/>
      <c r="F5" s="1"/>
      <c r="G5" s="1"/>
      <c r="H5" s="1"/>
      <c r="I5" s="1"/>
      <c r="J5" s="1"/>
      <c r="K5" s="1"/>
      <c r="L5" s="1"/>
      <c r="M5" s="1"/>
      <c r="N5" s="1"/>
      <c r="O5" s="1"/>
      <c r="P5" s="33"/>
      <c r="Q5" s="33"/>
      <c r="R5" s="33"/>
      <c r="S5" s="33"/>
      <c r="T5" s="33"/>
    </row>
    <row r="6" spans="1:29" s="5" customFormat="1" ht="16" x14ac:dyDescent="0.2">
      <c r="A6" s="46" t="s">
        <v>35</v>
      </c>
      <c r="B6" s="46"/>
      <c r="C6" s="46"/>
      <c r="D6" s="35"/>
      <c r="E6" s="35"/>
      <c r="F6" s="35"/>
      <c r="G6" s="35"/>
      <c r="H6" s="35"/>
      <c r="I6" s="35"/>
      <c r="J6" s="33"/>
      <c r="K6" s="33"/>
      <c r="L6" s="33"/>
      <c r="M6" s="33"/>
      <c r="N6" s="1"/>
      <c r="O6" s="1"/>
      <c r="P6" s="33"/>
      <c r="Q6" s="33"/>
      <c r="R6" s="33"/>
      <c r="S6" s="33"/>
      <c r="T6" s="33"/>
      <c r="U6" s="36"/>
      <c r="V6" s="36"/>
    </row>
    <row r="7" spans="1:29" s="5" customFormat="1" ht="17" thickBot="1" x14ac:dyDescent="0.2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9" s="5" customFormat="1" ht="17" thickBot="1" x14ac:dyDescent="0.25">
      <c r="A8" s="18"/>
      <c r="B8" s="37"/>
      <c r="C8" s="19"/>
      <c r="D8" s="19"/>
      <c r="E8" s="38"/>
      <c r="F8" s="20">
        <v>1150</v>
      </c>
      <c r="G8" s="20">
        <v>1210</v>
      </c>
      <c r="H8" s="20">
        <v>2111</v>
      </c>
      <c r="I8" s="20">
        <v>2112</v>
      </c>
      <c r="J8" s="20">
        <v>2121</v>
      </c>
      <c r="K8" s="20">
        <v>2122</v>
      </c>
      <c r="L8" s="20">
        <v>2239</v>
      </c>
      <c r="M8" s="20">
        <v>2261</v>
      </c>
      <c r="N8" s="20">
        <v>2262</v>
      </c>
      <c r="O8" s="20">
        <v>2264</v>
      </c>
      <c r="P8" s="20">
        <v>2279</v>
      </c>
      <c r="Q8" s="20">
        <v>2311</v>
      </c>
      <c r="R8" s="20">
        <v>2312</v>
      </c>
      <c r="S8" s="20">
        <v>2322</v>
      </c>
      <c r="T8" s="20">
        <v>2341</v>
      </c>
      <c r="U8" s="20">
        <v>2363</v>
      </c>
      <c r="V8" s="20">
        <v>2390</v>
      </c>
      <c r="W8" s="53"/>
      <c r="X8" s="76" t="s">
        <v>50</v>
      </c>
      <c r="Y8" s="77"/>
      <c r="Z8" s="77"/>
      <c r="AA8" s="77"/>
      <c r="AB8" s="78"/>
    </row>
    <row r="9" spans="1:29" s="5" customFormat="1" ht="178.5" customHeight="1" thickBot="1" x14ac:dyDescent="0.25">
      <c r="A9" s="26" t="s">
        <v>16</v>
      </c>
      <c r="B9" s="6" t="s">
        <v>22</v>
      </c>
      <c r="C9" s="6" t="s">
        <v>17</v>
      </c>
      <c r="D9" s="6" t="s">
        <v>23</v>
      </c>
      <c r="E9" s="17" t="s">
        <v>18</v>
      </c>
      <c r="F9" s="10" t="s">
        <v>11</v>
      </c>
      <c r="G9" s="11" t="s">
        <v>33</v>
      </c>
      <c r="H9" s="12" t="s">
        <v>27</v>
      </c>
      <c r="I9" s="13" t="s">
        <v>28</v>
      </c>
      <c r="J9" s="12" t="s">
        <v>29</v>
      </c>
      <c r="K9" s="13" t="s">
        <v>30</v>
      </c>
      <c r="L9" s="10" t="s">
        <v>0</v>
      </c>
      <c r="M9" s="10" t="s">
        <v>1</v>
      </c>
      <c r="N9" s="11" t="s">
        <v>2</v>
      </c>
      <c r="O9" s="11" t="s">
        <v>3</v>
      </c>
      <c r="P9" s="11" t="s">
        <v>4</v>
      </c>
      <c r="Q9" s="11" t="s">
        <v>5</v>
      </c>
      <c r="R9" s="11" t="s">
        <v>6</v>
      </c>
      <c r="S9" s="11" t="s">
        <v>7</v>
      </c>
      <c r="T9" s="10" t="s">
        <v>19</v>
      </c>
      <c r="U9" s="10" t="s">
        <v>15</v>
      </c>
      <c r="V9" s="14" t="s">
        <v>20</v>
      </c>
      <c r="W9" s="58" t="s">
        <v>8</v>
      </c>
      <c r="X9" s="59" t="s">
        <v>54</v>
      </c>
      <c r="Y9" s="54" t="s">
        <v>50</v>
      </c>
      <c r="Z9" s="61" t="s">
        <v>51</v>
      </c>
      <c r="AA9" s="55" t="s">
        <v>53</v>
      </c>
      <c r="AB9" s="62" t="s">
        <v>52</v>
      </c>
    </row>
    <row r="10" spans="1:29" s="5" customFormat="1" ht="16" x14ac:dyDescent="0.2">
      <c r="A10" s="21">
        <v>1</v>
      </c>
      <c r="B10" s="8" t="s">
        <v>39</v>
      </c>
      <c r="C10" s="9" t="s">
        <v>40</v>
      </c>
      <c r="D10" s="9">
        <v>3</v>
      </c>
      <c r="E10" s="9" t="s">
        <v>41</v>
      </c>
      <c r="F10" s="15"/>
      <c r="G10" s="16"/>
      <c r="H10" s="16"/>
      <c r="I10" s="16"/>
      <c r="J10" s="16">
        <v>120</v>
      </c>
      <c r="K10" s="16">
        <v>3300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22">
        <v>3420</v>
      </c>
      <c r="X10" s="60">
        <f>W10-Y10</f>
        <v>246.57999999999993</v>
      </c>
      <c r="Y10" s="63">
        <f>SUM(Z10:AB10)</f>
        <v>3173.42</v>
      </c>
      <c r="Z10" s="65">
        <v>1243.3699999999999</v>
      </c>
      <c r="AA10" s="66">
        <v>1930.05</v>
      </c>
      <c r="AB10" s="67">
        <v>0</v>
      </c>
      <c r="AC10" s="5" t="s">
        <v>55</v>
      </c>
    </row>
    <row r="11" spans="1:29" s="5" customFormat="1" ht="16" x14ac:dyDescent="0.2">
      <c r="A11" s="21">
        <v>3</v>
      </c>
      <c r="B11" s="8" t="s">
        <v>43</v>
      </c>
      <c r="C11" s="9" t="s">
        <v>40</v>
      </c>
      <c r="D11" s="9">
        <v>4</v>
      </c>
      <c r="E11" s="9" t="s">
        <v>42</v>
      </c>
      <c r="F11" s="15"/>
      <c r="G11" s="16"/>
      <c r="H11" s="16"/>
      <c r="I11" s="16"/>
      <c r="J11" s="16">
        <v>160</v>
      </c>
      <c r="K11" s="16">
        <v>2820</v>
      </c>
      <c r="L11" s="16"/>
      <c r="M11" s="16"/>
      <c r="N11" s="16"/>
      <c r="O11" s="16"/>
      <c r="P11" s="16"/>
      <c r="Q11" s="16"/>
      <c r="R11" s="16"/>
      <c r="S11" s="16"/>
      <c r="T11" s="16">
        <v>120</v>
      </c>
      <c r="U11" s="16"/>
      <c r="V11" s="16"/>
      <c r="W11" s="22">
        <f>SUM(F11:V11)</f>
        <v>3100</v>
      </c>
      <c r="X11" s="60">
        <f>W11-Y11</f>
        <v>-216</v>
      </c>
      <c r="Y11" s="56">
        <f>SUM(Z11:AB11)</f>
        <v>3316</v>
      </c>
      <c r="Z11" s="68">
        <v>1170</v>
      </c>
      <c r="AA11" s="64">
        <v>2146</v>
      </c>
      <c r="AB11" s="69">
        <v>0</v>
      </c>
      <c r="AC11" s="5" t="s">
        <v>56</v>
      </c>
    </row>
    <row r="12" spans="1:29" s="5" customFormat="1" ht="16" x14ac:dyDescent="0.2">
      <c r="A12" s="21">
        <v>5</v>
      </c>
      <c r="B12" s="7" t="s">
        <v>45</v>
      </c>
      <c r="C12" s="7" t="s">
        <v>40</v>
      </c>
      <c r="D12" s="7">
        <v>3</v>
      </c>
      <c r="E12" s="7" t="s">
        <v>44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>
        <v>120</v>
      </c>
      <c r="U12" s="16">
        <v>812</v>
      </c>
      <c r="V12" s="16"/>
      <c r="W12" s="22">
        <f>SUM(F12:V12)</f>
        <v>932</v>
      </c>
      <c r="X12" s="60">
        <f t="shared" ref="X12:X16" si="0">W12-Y12</f>
        <v>846</v>
      </c>
      <c r="Y12" s="56">
        <f t="shared" ref="Y12:Y15" si="1">SUM(Z12:AB12)</f>
        <v>86</v>
      </c>
      <c r="Z12" s="68"/>
      <c r="AA12" s="64"/>
      <c r="AB12" s="69">
        <v>86</v>
      </c>
      <c r="AC12" s="5" t="s">
        <v>44</v>
      </c>
    </row>
    <row r="13" spans="1:29" s="5" customFormat="1" ht="16" x14ac:dyDescent="0.2">
      <c r="A13" s="21">
        <v>4</v>
      </c>
      <c r="B13" s="7" t="s">
        <v>46</v>
      </c>
      <c r="C13" s="9" t="s">
        <v>40</v>
      </c>
      <c r="D13" s="7">
        <v>5</v>
      </c>
      <c r="E13" s="7" t="s">
        <v>47</v>
      </c>
      <c r="F13" s="16"/>
      <c r="G13" s="16"/>
      <c r="H13" s="16"/>
      <c r="I13" s="16"/>
      <c r="J13" s="16">
        <v>160</v>
      </c>
      <c r="K13" s="16">
        <v>2380</v>
      </c>
      <c r="L13" s="16"/>
      <c r="M13" s="16"/>
      <c r="N13" s="16"/>
      <c r="O13" s="16"/>
      <c r="P13" s="16"/>
      <c r="Q13" s="16"/>
      <c r="R13" s="16"/>
      <c r="S13" s="16"/>
      <c r="T13" s="16">
        <v>120</v>
      </c>
      <c r="U13" s="16">
        <v>560</v>
      </c>
      <c r="V13" s="16"/>
      <c r="W13" s="22">
        <f>SUM(F13:V13)</f>
        <v>3220</v>
      </c>
      <c r="X13" s="60">
        <f t="shared" si="0"/>
        <v>3220</v>
      </c>
      <c r="Y13" s="56">
        <f t="shared" si="1"/>
        <v>0</v>
      </c>
      <c r="Z13" s="68"/>
      <c r="AA13" s="64"/>
      <c r="AB13" s="69"/>
    </row>
    <row r="14" spans="1:29" s="5" customFormat="1" ht="16" x14ac:dyDescent="0.2">
      <c r="A14" s="21"/>
      <c r="B14" s="7"/>
      <c r="C14" s="7"/>
      <c r="D14" s="7"/>
      <c r="E14" s="7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22"/>
      <c r="X14" s="60">
        <f t="shared" si="0"/>
        <v>0</v>
      </c>
      <c r="Y14" s="56">
        <f t="shared" si="1"/>
        <v>0</v>
      </c>
      <c r="Z14" s="68"/>
      <c r="AA14" s="64"/>
      <c r="AB14" s="69"/>
    </row>
    <row r="15" spans="1:29" s="5" customFormat="1" ht="17" thickBot="1" x14ac:dyDescent="0.25">
      <c r="A15" s="21"/>
      <c r="B15" s="7"/>
      <c r="C15" s="7"/>
      <c r="D15" s="7"/>
      <c r="E15" s="7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22"/>
      <c r="X15" s="60">
        <f t="shared" si="0"/>
        <v>0</v>
      </c>
      <c r="Y15" s="56">
        <f t="shared" si="1"/>
        <v>0</v>
      </c>
      <c r="Z15" s="70"/>
      <c r="AA15" s="71"/>
      <c r="AB15" s="72"/>
    </row>
    <row r="16" spans="1:29" s="5" customFormat="1" ht="17" thickBot="1" x14ac:dyDescent="0.25">
      <c r="A16" s="23"/>
      <c r="B16" s="39" t="s">
        <v>21</v>
      </c>
      <c r="C16" s="39" t="s">
        <v>21</v>
      </c>
      <c r="D16" s="40">
        <f>SUM(D10:D15)</f>
        <v>15</v>
      </c>
      <c r="E16" s="39" t="s">
        <v>21</v>
      </c>
      <c r="F16" s="24"/>
      <c r="G16" s="25"/>
      <c r="H16" s="25"/>
      <c r="I16" s="25"/>
      <c r="J16" s="25">
        <f>SUM(J10:J15)</f>
        <v>440</v>
      </c>
      <c r="K16" s="25">
        <f>SUM(K10:K15)</f>
        <v>8500</v>
      </c>
      <c r="L16" s="25"/>
      <c r="M16" s="25"/>
      <c r="N16" s="25"/>
      <c r="O16" s="25"/>
      <c r="P16" s="25"/>
      <c r="Q16" s="25"/>
      <c r="R16" s="25"/>
      <c r="S16" s="25"/>
      <c r="T16" s="25">
        <f>SUM(T10:T15)</f>
        <v>360</v>
      </c>
      <c r="U16" s="25">
        <f>SUM(U10:U15)</f>
        <v>1372</v>
      </c>
      <c r="V16" s="25"/>
      <c r="W16" s="41">
        <f>SUM(W10:W15)</f>
        <v>10672</v>
      </c>
      <c r="X16" s="60">
        <f t="shared" si="0"/>
        <v>4096.58</v>
      </c>
      <c r="Y16" s="57">
        <f>SUM(Y10:Y15)</f>
        <v>6575.42</v>
      </c>
      <c r="Z16" s="73">
        <f t="shared" ref="Z16:AB16" si="2">SUM(Z10:Z15)</f>
        <v>2413.37</v>
      </c>
      <c r="AA16" s="74">
        <f t="shared" si="2"/>
        <v>4076.05</v>
      </c>
      <c r="AB16" s="75">
        <f t="shared" si="2"/>
        <v>86</v>
      </c>
    </row>
    <row r="17" spans="1:24" s="5" customFormat="1" ht="16" x14ac:dyDescent="0.2">
      <c r="A17" s="27"/>
      <c r="B17" s="42"/>
      <c r="C17" s="42"/>
      <c r="D17" s="27"/>
      <c r="E17" s="42"/>
      <c r="F17" s="4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3"/>
      <c r="X17" s="43"/>
    </row>
    <row r="18" spans="1:24" s="5" customFormat="1" ht="16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51"/>
    </row>
    <row r="19" spans="1:24" ht="16" x14ac:dyDescent="0.2">
      <c r="B19" s="5"/>
      <c r="C19" s="5"/>
      <c r="D19" s="5"/>
      <c r="E19" s="5"/>
      <c r="F19" s="44" t="s">
        <v>31</v>
      </c>
      <c r="G19" s="44"/>
      <c r="H19" s="44"/>
      <c r="I19" s="44"/>
      <c r="J19" s="44"/>
      <c r="K19" s="44"/>
      <c r="L19" s="5"/>
      <c r="M19" s="5"/>
      <c r="N19" s="85" t="s">
        <v>9</v>
      </c>
      <c r="O19" s="85"/>
      <c r="P19" s="85"/>
      <c r="Q19" s="85"/>
      <c r="R19" s="85"/>
      <c r="S19" s="85"/>
      <c r="T19" s="85"/>
      <c r="U19" s="85"/>
      <c r="V19" s="85"/>
    </row>
    <row r="20" spans="1:24" ht="16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"/>
      <c r="O20" s="1"/>
      <c r="P20" s="33"/>
      <c r="Q20" s="33"/>
      <c r="R20" s="33"/>
      <c r="S20" s="33"/>
      <c r="T20" s="33"/>
      <c r="U20" s="1"/>
      <c r="V20" s="1"/>
    </row>
    <row r="21" spans="1:24" ht="16" x14ac:dyDescent="0.2">
      <c r="B21" s="5"/>
      <c r="C21" s="5"/>
      <c r="D21" s="5"/>
      <c r="F21" s="86" t="s">
        <v>32</v>
      </c>
      <c r="G21" s="86"/>
      <c r="H21" s="86"/>
      <c r="I21" s="86"/>
      <c r="J21" s="86"/>
      <c r="K21" s="86"/>
      <c r="L21" s="5"/>
      <c r="M21" s="5"/>
      <c r="N21" s="84"/>
      <c r="O21" s="84"/>
      <c r="P21" s="84"/>
      <c r="Q21" s="84"/>
      <c r="R21" s="84"/>
      <c r="S21" s="84"/>
      <c r="T21" s="33"/>
      <c r="U21" s="90" t="s">
        <v>24</v>
      </c>
      <c r="V21" s="90"/>
      <c r="W21" s="90"/>
      <c r="X21" s="52"/>
    </row>
    <row r="22" spans="1:24" x14ac:dyDescent="0.15">
      <c r="C22" s="45"/>
      <c r="D22" s="45"/>
      <c r="E22" s="45"/>
      <c r="F22" s="89" t="s">
        <v>36</v>
      </c>
      <c r="G22" s="89"/>
      <c r="H22" s="89"/>
      <c r="I22" s="89"/>
      <c r="J22" s="89"/>
      <c r="K22" s="89"/>
      <c r="L22" s="32"/>
      <c r="N22" s="82" t="s">
        <v>10</v>
      </c>
      <c r="O22" s="82"/>
      <c r="P22" s="82"/>
      <c r="Q22" s="82"/>
      <c r="R22" s="82"/>
      <c r="S22" s="82"/>
      <c r="T22" s="29"/>
      <c r="U22" s="82" t="s">
        <v>12</v>
      </c>
      <c r="V22" s="82"/>
      <c r="W22" s="82"/>
      <c r="X22" s="50"/>
    </row>
    <row r="23" spans="1:24" x14ac:dyDescent="0.15">
      <c r="C23" s="45"/>
      <c r="D23" s="45"/>
      <c r="E23" s="45"/>
      <c r="F23" s="32"/>
      <c r="G23" s="32"/>
      <c r="H23" s="32"/>
      <c r="I23" s="32"/>
      <c r="J23" s="32"/>
      <c r="K23" s="32"/>
      <c r="L23" s="32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50"/>
    </row>
    <row r="24" spans="1:24" ht="16" x14ac:dyDescent="0.2">
      <c r="B24" s="5"/>
      <c r="C24" s="2"/>
      <c r="D24" s="2"/>
      <c r="E24" s="2"/>
      <c r="F24" s="2"/>
      <c r="G24" s="2"/>
      <c r="H24" s="2"/>
      <c r="I24" s="2"/>
      <c r="J24" s="2"/>
      <c r="K24" s="2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4" ht="16" x14ac:dyDescent="0.2">
      <c r="C25" s="5"/>
      <c r="D25" s="5"/>
      <c r="E25" s="3" t="s">
        <v>26</v>
      </c>
      <c r="F25" s="87"/>
      <c r="G25" s="87"/>
      <c r="H25" s="87"/>
      <c r="I25" s="87"/>
      <c r="J25" s="87"/>
      <c r="K25" s="87"/>
      <c r="N25" s="83"/>
      <c r="O25" s="83"/>
      <c r="P25" s="83"/>
      <c r="Q25" s="83"/>
      <c r="R25" s="83"/>
      <c r="S25" s="83"/>
      <c r="U25" s="86" t="s">
        <v>25</v>
      </c>
      <c r="V25" s="86"/>
      <c r="W25" s="86"/>
    </row>
    <row r="26" spans="1:24" x14ac:dyDescent="0.15">
      <c r="C26" s="45"/>
      <c r="D26" s="45"/>
      <c r="E26" s="45"/>
      <c r="F26" s="88" t="s">
        <v>34</v>
      </c>
      <c r="G26" s="88"/>
      <c r="H26" s="88"/>
      <c r="I26" s="88"/>
      <c r="J26" s="88"/>
      <c r="K26" s="88"/>
      <c r="N26" s="82" t="s">
        <v>13</v>
      </c>
      <c r="O26" s="82"/>
      <c r="P26" s="82"/>
      <c r="Q26" s="82"/>
      <c r="R26" s="82"/>
      <c r="S26" s="82"/>
      <c r="T26" s="29"/>
      <c r="U26" s="82" t="s">
        <v>12</v>
      </c>
      <c r="V26" s="82"/>
      <c r="W26" s="82"/>
      <c r="X26" s="50"/>
    </row>
  </sheetData>
  <mergeCells count="17">
    <mergeCell ref="U21:W21"/>
    <mergeCell ref="X8:AB8"/>
    <mergeCell ref="A5:E5"/>
    <mergeCell ref="B1:S1"/>
    <mergeCell ref="T1:W1"/>
    <mergeCell ref="N26:S26"/>
    <mergeCell ref="N25:S25"/>
    <mergeCell ref="N21:S21"/>
    <mergeCell ref="N19:V19"/>
    <mergeCell ref="N22:S22"/>
    <mergeCell ref="U25:W25"/>
    <mergeCell ref="F25:K25"/>
    <mergeCell ref="F26:K26"/>
    <mergeCell ref="F22:K22"/>
    <mergeCell ref="F21:K21"/>
    <mergeCell ref="U26:W26"/>
    <mergeCell ref="U22:W22"/>
  </mergeCells>
  <phoneticPr fontId="16" type="noConversion"/>
  <printOptions horizontalCentered="1"/>
  <pageMargins left="0.23622047244094491" right="0.23622047244094491" top="0.35433070866141736" bottom="3.937007874015748E-2" header="0.31496062992125984" footer="0.31496062992125984"/>
  <pageSetup paperSize="9" scale="70" orientation="landscape" verticalDpi="4294967292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1.pielikums - TĀME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2017-01-24T09:11:24Z</cp:lastPrinted>
  <dcterms:created xsi:type="dcterms:W3CDTF">2009-08-14T06:49:15Z</dcterms:created>
  <dcterms:modified xsi:type="dcterms:W3CDTF">2017-10-20T17:48:07Z</dcterms:modified>
</cp:coreProperties>
</file>